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showInkAnnotation="0" autoCompressPictures="0"/>
  <bookViews>
    <workbookView xWindow="840" yWindow="0" windowWidth="32360" windowHeight="20540" tabRatio="500"/>
  </bookViews>
  <sheets>
    <sheet name="Sheet1" sheetId="1" r:id="rId1"/>
    <sheet name="Sheet2"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9" i="1" l="1"/>
  <c r="D18" i="1"/>
  <c r="D17" i="1"/>
  <c r="D16" i="1"/>
  <c r="D15" i="1"/>
  <c r="D14" i="1"/>
  <c r="D13" i="1"/>
  <c r="D12" i="1"/>
  <c r="D11" i="1"/>
  <c r="D10" i="1"/>
  <c r="D9" i="1"/>
  <c r="D8" i="1"/>
  <c r="D7" i="1"/>
  <c r="D6" i="1"/>
  <c r="D5" i="1"/>
  <c r="D4" i="1"/>
  <c r="D3" i="1"/>
  <c r="D2" i="1"/>
  <c r="F19" i="1"/>
  <c r="F18" i="1"/>
  <c r="F17" i="1"/>
  <c r="F16" i="1"/>
  <c r="F15" i="1"/>
  <c r="F14" i="1"/>
  <c r="F13" i="1"/>
  <c r="F12" i="1"/>
  <c r="F11" i="1"/>
  <c r="F10" i="1"/>
  <c r="F9" i="1"/>
  <c r="F8" i="1"/>
  <c r="F7" i="1"/>
  <c r="F6" i="1"/>
  <c r="F5" i="1"/>
  <c r="F4" i="1"/>
  <c r="F3" i="1"/>
  <c r="F2" i="1"/>
  <c r="H19" i="1"/>
  <c r="H18" i="1"/>
  <c r="H17" i="1"/>
  <c r="H16" i="1"/>
  <c r="H15" i="1"/>
  <c r="H14" i="1"/>
  <c r="H13" i="1"/>
  <c r="H12" i="1"/>
  <c r="H11" i="1"/>
  <c r="H10" i="1"/>
  <c r="H9" i="1"/>
  <c r="H8" i="1"/>
  <c r="H7" i="1"/>
  <c r="H6" i="1"/>
  <c r="H5" i="1"/>
  <c r="H4" i="1"/>
  <c r="H3" i="1"/>
  <c r="H2" i="1"/>
  <c r="J19" i="1"/>
  <c r="J18" i="1"/>
  <c r="J17" i="1"/>
  <c r="J16" i="1"/>
  <c r="J15" i="1"/>
  <c r="J14" i="1"/>
  <c r="J13" i="1"/>
  <c r="J12" i="1"/>
  <c r="J11" i="1"/>
  <c r="J10" i="1"/>
  <c r="J9" i="1"/>
  <c r="J8" i="1"/>
  <c r="J7" i="1"/>
  <c r="J6" i="1"/>
  <c r="J5" i="1"/>
  <c r="J4" i="1"/>
  <c r="J3" i="1"/>
  <c r="J2" i="1"/>
  <c r="L5" i="1"/>
  <c r="M5" i="1"/>
  <c r="L3" i="1"/>
  <c r="M3" i="1"/>
  <c r="L10" i="1"/>
  <c r="M10" i="1"/>
  <c r="L18" i="1"/>
  <c r="M18" i="1"/>
  <c r="L11" i="1"/>
  <c r="M11" i="1"/>
  <c r="L8" i="1"/>
  <c r="M8" i="1"/>
  <c r="L13" i="1"/>
  <c r="M13" i="1"/>
  <c r="L7" i="1"/>
  <c r="M7" i="1"/>
  <c r="L16" i="1"/>
  <c r="M16" i="1"/>
  <c r="L12" i="1"/>
  <c r="M12" i="1"/>
  <c r="L6" i="1"/>
  <c r="M6" i="1"/>
  <c r="L17" i="1"/>
  <c r="M17" i="1"/>
  <c r="L4" i="1"/>
  <c r="M4" i="1"/>
  <c r="L19" i="1"/>
  <c r="M19" i="1"/>
  <c r="L2" i="1"/>
  <c r="M2" i="1"/>
  <c r="L15" i="1"/>
  <c r="M15" i="1"/>
  <c r="L14" i="1"/>
  <c r="M14" i="1"/>
  <c r="L9" i="1"/>
  <c r="M9" i="1"/>
</calcChain>
</file>

<file path=xl/sharedStrings.xml><?xml version="1.0" encoding="utf-8"?>
<sst xmlns="http://schemas.openxmlformats.org/spreadsheetml/2006/main" count="45" uniqueCount="43">
  <si>
    <t>Standard</t>
  </si>
  <si>
    <t>State Test</t>
  </si>
  <si>
    <t>RBT Level</t>
  </si>
  <si>
    <t>Ratings</t>
  </si>
  <si>
    <t>RBT</t>
  </si>
  <si>
    <t>Remember</t>
  </si>
  <si>
    <t>Understand</t>
  </si>
  <si>
    <t>Apply</t>
  </si>
  <si>
    <t>Analyze</t>
  </si>
  <si>
    <t>Create</t>
  </si>
  <si>
    <t>Ranking</t>
  </si>
  <si>
    <t>Orig. Order</t>
  </si>
  <si>
    <t>Success in Life</t>
  </si>
  <si>
    <t>School Readiness</t>
  </si>
  <si>
    <t>Interdisciplinary</t>
  </si>
  <si>
    <t>Critically Important</t>
  </si>
  <si>
    <t>Important</t>
  </si>
  <si>
    <t>Somewhat Important</t>
  </si>
  <si>
    <t>Minimally Important</t>
  </si>
  <si>
    <t>Multiple Content Areas</t>
  </si>
  <si>
    <t>Dual Content Areas</t>
  </si>
  <si>
    <t>Single Content Area</t>
  </si>
  <si>
    <t>School Readiness (Next Grade)</t>
  </si>
  <si>
    <t>Long Term Success in Life</t>
  </si>
  <si>
    <t>3.P.1.3 Explain the effects of earth’s gravity on the motion of any object on or near the earth.</t>
  </si>
  <si>
    <t>3.P.2.2 Compare solids, liquids, and gases based on their basic properties.</t>
  </si>
  <si>
    <t>3.P.1.2 Compare the relative speeds (faster or slower) of objects that travel the same distance in different amounts of time.</t>
  </si>
  <si>
    <t>3.P.1.1 Infer changes in speed or direction resulting from forces acting on an object.</t>
  </si>
  <si>
    <t>3.P.2.1 Recognize that air is a substance that surrounds us, takes up space and has mass.</t>
  </si>
  <si>
    <t>3.P.2.3 Summarize changes that occur to the observable properties of materials when different degrees of heat are applied to them, such as melting ice or ice cream, boiling water or an egg, or freezing water.</t>
  </si>
  <si>
    <t>3.P.3.2 Recognize that energy can be transferred from a warmer object to a cooler one by contact or at a distance and the cooler
object gets warmer.</t>
  </si>
  <si>
    <t>3.P.3.1 Recognize that energy can be transferred from one object to another by rubbing them against each other.</t>
  </si>
  <si>
    <t>3.E.1.1 Recognize that the earth is part of a system called the solar system that includes the sun (a star), planets, and many moons
and the earth is the third planet from the sun in our solar system.</t>
  </si>
  <si>
    <t>3.E.1.2 Recognize that changes in the length and direction of an object’s shadow indicate the apparent changing position of the
Sun during the day although the patterns of the stars in the sky, to include the Sun, stay the same.</t>
  </si>
  <si>
    <t>3.E.2.1 Compare Earth’s saltwater and freshwater features (including oceans, seas, rivers, lakes, ponds, streams, and glaciers).</t>
  </si>
  <si>
    <t>3.E.2.2 Compare Earth’s land features (including volcanoes, mountains, valleys, canyons, caverns, and islands) by using models, pictures, diagrams, and maps.</t>
  </si>
  <si>
    <t>3.L.1.1 Compare the different functions of the skeletal and muscular system.</t>
  </si>
  <si>
    <t>3.L.1.2 Explain why skin is necessary for protection and for the body to remain healthy.</t>
  </si>
  <si>
    <t>3.L.2.4 Explain how the basic properties (texture and capacity to hold water) and components (sand, clay and humus) of soil determine the ability of soil to support the growth and survival of many plants.</t>
  </si>
  <si>
    <t>3.L.2.3 Summarize the distinct stages of the life cycle of seed plants.</t>
  </si>
  <si>
    <t>3.L.2.1 Remember the function of the following structures as it relates to the survival of plants in their environments:
• Roots – absorb nutrients
• Stems – provide support
• Leaves – synthesize food
• Flowers – attract pollinators and produce seeds for reproduction</t>
  </si>
  <si>
    <t>3.L.2.2 Explain how environmental conditions determine how well plants survive and grow.</t>
  </si>
  <si>
    <t>Evaluate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</si>
</sst>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Calibri"/>
      <family val="2"/>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1">
    <border>
      <left/>
      <right/>
      <top/>
      <bottom/>
      <diagonal/>
    </border>
  </borders>
  <cellStyleXfs count="7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
    <xf numFmtId="0" fontId="0" fillId="0" borderId="0" xfId="0"/>
    <xf numFmtId="0" fontId="0" fillId="0" borderId="0" xfId="0" applyAlignment="1">
      <alignment wrapText="1"/>
    </xf>
    <xf numFmtId="0" fontId="0" fillId="0" borderId="0" xfId="0" applyProtection="1">
      <protection locked="0"/>
    </xf>
    <xf numFmtId="0" fontId="0" fillId="0" borderId="0" xfId="0" applyProtection="1"/>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center"/>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zoomScale="125" zoomScaleNormal="125" zoomScalePageLayoutView="125" workbookViewId="0">
      <pane xSplit="2" ySplit="1" topLeftCell="C2" activePane="bottomRight" state="frozen"/>
      <selection pane="topRight" activeCell="C1" sqref="C1"/>
      <selection pane="bottomLeft" activeCell="A2" sqref="A2"/>
      <selection pane="bottomRight" activeCell="B21" sqref="B21"/>
    </sheetView>
  </sheetViews>
  <sheetFormatPr baseColWidth="10" defaultRowHeight="15" x14ac:dyDescent="0"/>
  <cols>
    <col min="1" max="1" width="10" customWidth="1"/>
    <col min="2" max="2" width="73.33203125" customWidth="1"/>
    <col min="3" max="3" width="23.33203125" style="4" customWidth="1"/>
    <col min="4" max="4" width="2.33203125" style="6" hidden="1" customWidth="1"/>
    <col min="5" max="5" width="26.5" style="4" customWidth="1"/>
    <col min="6" max="6" width="2.33203125" style="6" hidden="1" customWidth="1"/>
    <col min="7" max="7" width="24.83203125" style="4" customWidth="1"/>
    <col min="8" max="8" width="2.33203125" style="6" hidden="1" customWidth="1"/>
    <col min="9" max="9" width="21.83203125" style="4" customWidth="1"/>
    <col min="10" max="10" width="2.33203125" style="3" hidden="1" customWidth="1"/>
    <col min="11" max="11" width="10.83203125" customWidth="1"/>
    <col min="12" max="12" width="2.83203125" style="3" hidden="1" customWidth="1"/>
    <col min="13" max="13" width="15.33203125" customWidth="1"/>
    <col min="17" max="17" width="2" customWidth="1"/>
  </cols>
  <sheetData>
    <row r="1" spans="1:13">
      <c r="A1" t="s">
        <v>11</v>
      </c>
      <c r="B1" t="s">
        <v>0</v>
      </c>
      <c r="C1" s="4" t="s">
        <v>23</v>
      </c>
      <c r="E1" s="4" t="s">
        <v>22</v>
      </c>
      <c r="G1" s="4" t="s">
        <v>1</v>
      </c>
      <c r="I1" s="4" t="s">
        <v>14</v>
      </c>
      <c r="K1" t="s">
        <v>2</v>
      </c>
      <c r="M1" s="3" t="s">
        <v>10</v>
      </c>
    </row>
    <row r="2" spans="1:13">
      <c r="A2">
        <v>1</v>
      </c>
      <c r="B2" s="1" t="s">
        <v>27</v>
      </c>
      <c r="C2" s="5"/>
      <c r="D2" s="3" t="e">
        <f>VLOOKUP(C2,Sheet2!$D$2:$E$5,2,FALSE)</f>
        <v>#N/A</v>
      </c>
      <c r="E2" s="5"/>
      <c r="F2" s="3" t="e">
        <f>VLOOKUP(E2,Sheet2!$D$2:$E$5,2,FALSE)</f>
        <v>#N/A</v>
      </c>
      <c r="G2" s="5"/>
      <c r="H2" s="3" t="e">
        <f>VLOOKUP(G2,Sheet2!$D$2:$E$5,2,FALSE)</f>
        <v>#N/A</v>
      </c>
      <c r="I2" s="5"/>
      <c r="J2" s="3" t="e">
        <f>VLOOKUP(I2,Sheet2!$G$2:$H$4,2,FALSE)</f>
        <v>#N/A</v>
      </c>
      <c r="K2" s="2"/>
      <c r="L2" s="3" t="e">
        <f>VLOOKUP(K2,Sheet2!$A$2:$B$7,2,FALSE)</f>
        <v>#N/A</v>
      </c>
      <c r="M2" t="e">
        <f t="shared" ref="M2:M19" si="0">D2+F2+H2+L2+J2</f>
        <v>#N/A</v>
      </c>
    </row>
    <row r="3" spans="1:13" ht="30">
      <c r="A3">
        <v>2</v>
      </c>
      <c r="B3" s="1" t="s">
        <v>26</v>
      </c>
      <c r="C3" s="5"/>
      <c r="D3" s="3" t="e">
        <f>VLOOKUP(C3,Sheet2!$D$2:$E$5,2,FALSE)</f>
        <v>#N/A</v>
      </c>
      <c r="E3" s="5"/>
      <c r="F3" s="3" t="e">
        <f>VLOOKUP(E3,Sheet2!$D$2:$E$5,2,FALSE)</f>
        <v>#N/A</v>
      </c>
      <c r="G3" s="5"/>
      <c r="H3" s="3" t="e">
        <f>VLOOKUP(G3,Sheet2!$D$2:$E$5,2,FALSE)</f>
        <v>#N/A</v>
      </c>
      <c r="I3" s="5"/>
      <c r="J3" s="3" t="e">
        <f>VLOOKUP(I3,Sheet2!$G$2:$H$4,2,FALSE)</f>
        <v>#N/A</v>
      </c>
      <c r="K3" s="2"/>
      <c r="L3" s="3" t="e">
        <f>VLOOKUP(K3,Sheet2!$A$2:$B$7,2,FALSE)</f>
        <v>#N/A</v>
      </c>
      <c r="M3" t="e">
        <f t="shared" si="0"/>
        <v>#N/A</v>
      </c>
    </row>
    <row r="4" spans="1:13" ht="30">
      <c r="A4">
        <v>3</v>
      </c>
      <c r="B4" s="1" t="s">
        <v>24</v>
      </c>
      <c r="C4" s="5"/>
      <c r="D4" s="3" t="e">
        <f>VLOOKUP(C4,Sheet2!$D$2:$E$5,2,FALSE)</f>
        <v>#N/A</v>
      </c>
      <c r="E4" s="5"/>
      <c r="F4" s="3" t="e">
        <f>VLOOKUP(E4,Sheet2!$D$2:$E$5,2,FALSE)</f>
        <v>#N/A</v>
      </c>
      <c r="G4" s="5"/>
      <c r="H4" s="3" t="e">
        <f>VLOOKUP(G4,Sheet2!$D$2:$E$5,2,FALSE)</f>
        <v>#N/A</v>
      </c>
      <c r="I4" s="5"/>
      <c r="J4" s="3" t="e">
        <f>VLOOKUP(I4,Sheet2!$G$2:$H$4,2,FALSE)</f>
        <v>#N/A</v>
      </c>
      <c r="K4" s="2"/>
      <c r="L4" s="3" t="e">
        <f>VLOOKUP(K4,Sheet2!$A$2:$B$7,2,FALSE)</f>
        <v>#N/A</v>
      </c>
      <c r="M4" t="e">
        <f t="shared" si="0"/>
        <v>#N/A</v>
      </c>
    </row>
    <row r="5" spans="1:13">
      <c r="A5">
        <v>4</v>
      </c>
      <c r="B5" s="1" t="s">
        <v>28</v>
      </c>
      <c r="C5" s="5"/>
      <c r="D5" s="3" t="e">
        <f>VLOOKUP(C5,Sheet2!$D$2:$E$5,2,FALSE)</f>
        <v>#N/A</v>
      </c>
      <c r="E5" s="5"/>
      <c r="F5" s="3" t="e">
        <f>VLOOKUP(E5,Sheet2!$D$2:$E$5,2,FALSE)</f>
        <v>#N/A</v>
      </c>
      <c r="G5" s="5"/>
      <c r="H5" s="3" t="e">
        <f>VLOOKUP(G5,Sheet2!$D$2:$E$5,2,FALSE)</f>
        <v>#N/A</v>
      </c>
      <c r="I5" s="5"/>
      <c r="J5" s="3" t="e">
        <f>VLOOKUP(I5,Sheet2!$G$2:$H$4,2,FALSE)</f>
        <v>#N/A</v>
      </c>
      <c r="K5" s="2"/>
      <c r="L5" s="3" t="e">
        <f>VLOOKUP(K5,Sheet2!$A$2:$B$7,2,FALSE)</f>
        <v>#N/A</v>
      </c>
      <c r="M5" t="e">
        <f t="shared" si="0"/>
        <v>#N/A</v>
      </c>
    </row>
    <row r="6" spans="1:13">
      <c r="A6">
        <v>5</v>
      </c>
      <c r="B6" s="1" t="s">
        <v>25</v>
      </c>
      <c r="C6" s="5"/>
      <c r="D6" s="3" t="e">
        <f>VLOOKUP(C6,Sheet2!$D$2:$E$5,2,FALSE)</f>
        <v>#N/A</v>
      </c>
      <c r="E6" s="5"/>
      <c r="F6" s="3" t="e">
        <f>VLOOKUP(E6,Sheet2!$D$2:$E$5,2,FALSE)</f>
        <v>#N/A</v>
      </c>
      <c r="G6" s="5"/>
      <c r="H6" s="3" t="e">
        <f>VLOOKUP(G6,Sheet2!$D$2:$E$5,2,FALSE)</f>
        <v>#N/A</v>
      </c>
      <c r="I6" s="5"/>
      <c r="J6" s="3" t="e">
        <f>VLOOKUP(I6,Sheet2!$G$2:$H$4,2,FALSE)</f>
        <v>#N/A</v>
      </c>
      <c r="K6" s="2"/>
      <c r="L6" s="3" t="e">
        <f>VLOOKUP(K6,Sheet2!$A$2:$B$7,2,FALSE)</f>
        <v>#N/A</v>
      </c>
      <c r="M6" t="e">
        <f t="shared" si="0"/>
        <v>#N/A</v>
      </c>
    </row>
    <row r="7" spans="1:13" ht="45">
      <c r="A7">
        <v>6</v>
      </c>
      <c r="B7" s="1" t="s">
        <v>29</v>
      </c>
      <c r="C7" s="5"/>
      <c r="D7" s="3" t="e">
        <f>VLOOKUP(C7,Sheet2!$D$2:$E$5,2,FALSE)</f>
        <v>#N/A</v>
      </c>
      <c r="E7" s="5"/>
      <c r="F7" s="3" t="e">
        <f>VLOOKUP(E7,Sheet2!$D$2:$E$5,2,FALSE)</f>
        <v>#N/A</v>
      </c>
      <c r="G7" s="5"/>
      <c r="H7" s="3" t="e">
        <f>VLOOKUP(G7,Sheet2!$D$2:$E$5,2,FALSE)</f>
        <v>#N/A</v>
      </c>
      <c r="I7" s="5"/>
      <c r="J7" s="3" t="e">
        <f>VLOOKUP(I7,Sheet2!$G$2:$H$4,2,FALSE)</f>
        <v>#N/A</v>
      </c>
      <c r="K7" s="2"/>
      <c r="L7" s="3" t="e">
        <f>VLOOKUP(K7,Sheet2!$A$2:$B$7,2,FALSE)</f>
        <v>#N/A</v>
      </c>
      <c r="M7" t="e">
        <f t="shared" si="0"/>
        <v>#N/A</v>
      </c>
    </row>
    <row r="8" spans="1:13" ht="30">
      <c r="A8">
        <v>7</v>
      </c>
      <c r="B8" s="1" t="s">
        <v>31</v>
      </c>
      <c r="C8" s="5"/>
      <c r="D8" s="3" t="e">
        <f>VLOOKUP(C8,Sheet2!$D$2:$E$5,2,FALSE)</f>
        <v>#N/A</v>
      </c>
      <c r="E8" s="5"/>
      <c r="F8" s="3" t="e">
        <f>VLOOKUP(E8,Sheet2!$D$2:$E$5,2,FALSE)</f>
        <v>#N/A</v>
      </c>
      <c r="G8" s="5"/>
      <c r="H8" s="3" t="e">
        <f>VLOOKUP(G8,Sheet2!$D$2:$E$5,2,FALSE)</f>
        <v>#N/A</v>
      </c>
      <c r="I8" s="5"/>
      <c r="J8" s="3" t="e">
        <f>VLOOKUP(I8,Sheet2!$G$2:$H$4,2,FALSE)</f>
        <v>#N/A</v>
      </c>
      <c r="K8" s="2"/>
      <c r="L8" s="3" t="e">
        <f>VLOOKUP(K8,Sheet2!$A$2:$B$7,2,FALSE)</f>
        <v>#N/A</v>
      </c>
      <c r="M8" t="e">
        <f t="shared" si="0"/>
        <v>#N/A</v>
      </c>
    </row>
    <row r="9" spans="1:13" ht="45">
      <c r="A9">
        <v>8</v>
      </c>
      <c r="B9" s="1" t="s">
        <v>30</v>
      </c>
      <c r="C9" s="5"/>
      <c r="D9" s="3" t="e">
        <f>VLOOKUP(C9,Sheet2!$D$2:$E$5,2,FALSE)</f>
        <v>#N/A</v>
      </c>
      <c r="E9" s="5"/>
      <c r="F9" s="3" t="e">
        <f>VLOOKUP(E9,Sheet2!$D$2:$E$5,2,FALSE)</f>
        <v>#N/A</v>
      </c>
      <c r="G9" s="5"/>
      <c r="H9" s="3" t="e">
        <f>VLOOKUP(G9,Sheet2!$D$2:$E$5,2,FALSE)</f>
        <v>#N/A</v>
      </c>
      <c r="I9" s="5"/>
      <c r="J9" s="3" t="e">
        <f>VLOOKUP(I9,Sheet2!$G$2:$H$4,2,FALSE)</f>
        <v>#N/A</v>
      </c>
      <c r="K9" s="2"/>
      <c r="L9" s="3" t="e">
        <f>VLOOKUP(K9,Sheet2!$A$2:$B$7,2,FALSE)</f>
        <v>#N/A</v>
      </c>
      <c r="M9" t="e">
        <f t="shared" si="0"/>
        <v>#N/A</v>
      </c>
    </row>
    <row r="10" spans="1:13" ht="45">
      <c r="A10">
        <v>9</v>
      </c>
      <c r="B10" s="1" t="s">
        <v>32</v>
      </c>
      <c r="C10" s="5"/>
      <c r="D10" s="3" t="e">
        <f>VLOOKUP(C10,Sheet2!$D$2:$E$5,2,FALSE)</f>
        <v>#N/A</v>
      </c>
      <c r="E10" s="5"/>
      <c r="F10" s="3" t="e">
        <f>VLOOKUP(E10,Sheet2!$D$2:$E$5,2,FALSE)</f>
        <v>#N/A</v>
      </c>
      <c r="G10" s="5"/>
      <c r="H10" s="3" t="e">
        <f>VLOOKUP(G10,Sheet2!$D$2:$E$5,2,FALSE)</f>
        <v>#N/A</v>
      </c>
      <c r="I10" s="5"/>
      <c r="J10" s="3" t="e">
        <f>VLOOKUP(I10,Sheet2!$G$2:$H$4,2,FALSE)</f>
        <v>#N/A</v>
      </c>
      <c r="K10" s="2"/>
      <c r="L10" s="3" t="e">
        <f>VLOOKUP(K10,Sheet2!$A$2:$B$7,2,FALSE)</f>
        <v>#N/A</v>
      </c>
      <c r="M10" t="e">
        <f t="shared" si="0"/>
        <v>#N/A</v>
      </c>
    </row>
    <row r="11" spans="1:13" ht="60">
      <c r="A11">
        <v>10</v>
      </c>
      <c r="B11" s="1" t="s">
        <v>33</v>
      </c>
      <c r="C11" s="5"/>
      <c r="D11" s="3" t="e">
        <f>VLOOKUP(C11,Sheet2!$D$2:$E$5,2,FALSE)</f>
        <v>#N/A</v>
      </c>
      <c r="E11" s="5"/>
      <c r="F11" s="3" t="e">
        <f>VLOOKUP(E11,Sheet2!$D$2:$E$5,2,FALSE)</f>
        <v>#N/A</v>
      </c>
      <c r="G11" s="5"/>
      <c r="H11" s="3" t="e">
        <f>VLOOKUP(G11,Sheet2!$D$2:$E$5,2,FALSE)</f>
        <v>#N/A</v>
      </c>
      <c r="I11" s="5"/>
      <c r="J11" s="3" t="e">
        <f>VLOOKUP(I11,Sheet2!$G$2:$H$4,2,FALSE)</f>
        <v>#N/A</v>
      </c>
      <c r="K11" s="2"/>
      <c r="L11" s="3" t="e">
        <f>VLOOKUP(K11,Sheet2!$A$2:$B$7,2,FALSE)</f>
        <v>#N/A</v>
      </c>
      <c r="M11" t="e">
        <f t="shared" si="0"/>
        <v>#N/A</v>
      </c>
    </row>
    <row r="12" spans="1:13" ht="30">
      <c r="A12">
        <v>11</v>
      </c>
      <c r="B12" s="1" t="s">
        <v>34</v>
      </c>
      <c r="C12" s="5"/>
      <c r="D12" s="3" t="e">
        <f>VLOOKUP(C12,Sheet2!$D$2:$E$5,2,FALSE)</f>
        <v>#N/A</v>
      </c>
      <c r="E12" s="5"/>
      <c r="F12" s="3" t="e">
        <f>VLOOKUP(E12,Sheet2!$D$2:$E$5,2,FALSE)</f>
        <v>#N/A</v>
      </c>
      <c r="G12" s="5"/>
      <c r="H12" s="3" t="e">
        <f>VLOOKUP(G12,Sheet2!$D$2:$E$5,2,FALSE)</f>
        <v>#N/A</v>
      </c>
      <c r="I12" s="5"/>
      <c r="J12" s="3" t="e">
        <f>VLOOKUP(I12,Sheet2!$G$2:$H$4,2,FALSE)</f>
        <v>#N/A</v>
      </c>
      <c r="K12" s="2"/>
      <c r="L12" s="3" t="e">
        <f>VLOOKUP(K12,Sheet2!$A$2:$B$7,2,FALSE)</f>
        <v>#N/A</v>
      </c>
      <c r="M12" t="e">
        <f t="shared" si="0"/>
        <v>#N/A</v>
      </c>
    </row>
    <row r="13" spans="1:13" ht="30">
      <c r="A13">
        <v>12</v>
      </c>
      <c r="B13" s="1" t="s">
        <v>35</v>
      </c>
      <c r="C13" s="5"/>
      <c r="D13" s="3" t="e">
        <f>VLOOKUP(C13,Sheet2!$D$2:$E$5,2,FALSE)</f>
        <v>#N/A</v>
      </c>
      <c r="E13" s="5"/>
      <c r="F13" s="3" t="e">
        <f>VLOOKUP(E13,Sheet2!$D$2:$E$5,2,FALSE)</f>
        <v>#N/A</v>
      </c>
      <c r="G13" s="5"/>
      <c r="H13" s="3" t="e">
        <f>VLOOKUP(G13,Sheet2!$D$2:$E$5,2,FALSE)</f>
        <v>#N/A</v>
      </c>
      <c r="I13" s="5"/>
      <c r="J13" s="3" t="e">
        <f>VLOOKUP(I13,Sheet2!$G$2:$H$4,2,FALSE)</f>
        <v>#N/A</v>
      </c>
      <c r="K13" s="2"/>
      <c r="L13" s="3" t="e">
        <f>VLOOKUP(K13,Sheet2!$A$2:$B$7,2,FALSE)</f>
        <v>#N/A</v>
      </c>
      <c r="M13" t="e">
        <f t="shared" si="0"/>
        <v>#N/A</v>
      </c>
    </row>
    <row r="14" spans="1:13">
      <c r="A14">
        <v>13</v>
      </c>
      <c r="B14" s="1" t="s">
        <v>36</v>
      </c>
      <c r="C14" s="5"/>
      <c r="D14" s="3" t="e">
        <f>VLOOKUP(C14,Sheet2!$D$2:$E$5,2,FALSE)</f>
        <v>#N/A</v>
      </c>
      <c r="E14" s="5"/>
      <c r="F14" s="3" t="e">
        <f>VLOOKUP(E14,Sheet2!$D$2:$E$5,2,FALSE)</f>
        <v>#N/A</v>
      </c>
      <c r="G14" s="5"/>
      <c r="H14" s="3" t="e">
        <f>VLOOKUP(G14,Sheet2!$D$2:$E$5,2,FALSE)</f>
        <v>#N/A</v>
      </c>
      <c r="I14" s="5"/>
      <c r="J14" s="3" t="e">
        <f>VLOOKUP(I14,Sheet2!$G$2:$H$4,2,FALSE)</f>
        <v>#N/A</v>
      </c>
      <c r="K14" s="2"/>
      <c r="L14" s="3" t="e">
        <f>VLOOKUP(K14,Sheet2!$A$2:$B$7,2,FALSE)</f>
        <v>#N/A</v>
      </c>
      <c r="M14" t="e">
        <f t="shared" si="0"/>
        <v>#N/A</v>
      </c>
    </row>
    <row r="15" spans="1:13">
      <c r="A15">
        <v>14</v>
      </c>
      <c r="B15" s="1" t="s">
        <v>37</v>
      </c>
      <c r="C15" s="5"/>
      <c r="D15" s="3" t="e">
        <f>VLOOKUP(C15,Sheet2!$D$2:$E$5,2,FALSE)</f>
        <v>#N/A</v>
      </c>
      <c r="E15" s="5"/>
      <c r="F15" s="3" t="e">
        <f>VLOOKUP(E15,Sheet2!$D$2:$E$5,2,FALSE)</f>
        <v>#N/A</v>
      </c>
      <c r="G15" s="5"/>
      <c r="H15" s="3" t="e">
        <f>VLOOKUP(G15,Sheet2!$D$2:$E$5,2,FALSE)</f>
        <v>#N/A</v>
      </c>
      <c r="I15" s="5"/>
      <c r="J15" s="3" t="e">
        <f>VLOOKUP(I15,Sheet2!$G$2:$H$4,2,FALSE)</f>
        <v>#N/A</v>
      </c>
      <c r="K15" s="2"/>
      <c r="L15" s="3" t="e">
        <f>VLOOKUP(K15,Sheet2!$A$2:$B$7,2,FALSE)</f>
        <v>#N/A</v>
      </c>
      <c r="M15" t="e">
        <f t="shared" si="0"/>
        <v>#N/A</v>
      </c>
    </row>
    <row r="16" spans="1:13" ht="90">
      <c r="A16">
        <v>15</v>
      </c>
      <c r="B16" s="1" t="s">
        <v>40</v>
      </c>
      <c r="C16" s="5"/>
      <c r="D16" s="3" t="e">
        <f>VLOOKUP(C16,Sheet2!$D$2:$E$5,2,FALSE)</f>
        <v>#N/A</v>
      </c>
      <c r="E16" s="5"/>
      <c r="F16" s="3" t="e">
        <f>VLOOKUP(E16,Sheet2!$D$2:$E$5,2,FALSE)</f>
        <v>#N/A</v>
      </c>
      <c r="G16" s="5"/>
      <c r="H16" s="3" t="e">
        <f>VLOOKUP(G16,Sheet2!$D$2:$E$5,2,FALSE)</f>
        <v>#N/A</v>
      </c>
      <c r="I16" s="5"/>
      <c r="J16" s="3" t="e">
        <f>VLOOKUP(I16,Sheet2!$G$2:$H$4,2,FALSE)</f>
        <v>#N/A</v>
      </c>
      <c r="K16" s="2"/>
      <c r="L16" s="3" t="e">
        <f>VLOOKUP(K16,Sheet2!$A$2:$B$7,2,FALSE)</f>
        <v>#N/A</v>
      </c>
      <c r="M16" t="e">
        <f t="shared" si="0"/>
        <v>#N/A</v>
      </c>
    </row>
    <row r="17" spans="1:13" ht="30">
      <c r="A17">
        <v>16</v>
      </c>
      <c r="B17" s="1" t="s">
        <v>41</v>
      </c>
      <c r="C17" s="5"/>
      <c r="D17" s="3" t="e">
        <f>VLOOKUP(C17,Sheet2!$D$2:$E$5,2,FALSE)</f>
        <v>#N/A</v>
      </c>
      <c r="E17" s="5"/>
      <c r="F17" s="3" t="e">
        <f>VLOOKUP(E17,Sheet2!$D$2:$E$5,2,FALSE)</f>
        <v>#N/A</v>
      </c>
      <c r="G17" s="5"/>
      <c r="H17" s="3" t="e">
        <f>VLOOKUP(G17,Sheet2!$D$2:$E$5,2,FALSE)</f>
        <v>#N/A</v>
      </c>
      <c r="I17" s="5"/>
      <c r="J17" s="3" t="e">
        <f>VLOOKUP(I17,Sheet2!$G$2:$H$4,2,FALSE)</f>
        <v>#N/A</v>
      </c>
      <c r="K17" s="2"/>
      <c r="L17" s="3" t="e">
        <f>VLOOKUP(K17,Sheet2!$A$2:$B$7,2,FALSE)</f>
        <v>#N/A</v>
      </c>
      <c r="M17" t="e">
        <f t="shared" si="0"/>
        <v>#N/A</v>
      </c>
    </row>
    <row r="18" spans="1:13">
      <c r="A18">
        <v>17</v>
      </c>
      <c r="B18" s="1" t="s">
        <v>39</v>
      </c>
      <c r="C18" s="5"/>
      <c r="D18" s="3" t="e">
        <f>VLOOKUP(C18,Sheet2!$D$2:$E$5,2,FALSE)</f>
        <v>#N/A</v>
      </c>
      <c r="E18" s="5"/>
      <c r="F18" s="3" t="e">
        <f>VLOOKUP(E18,Sheet2!$D$2:$E$5,2,FALSE)</f>
        <v>#N/A</v>
      </c>
      <c r="G18" s="5"/>
      <c r="H18" s="3" t="e">
        <f>VLOOKUP(G18,Sheet2!$D$2:$E$5,2,FALSE)</f>
        <v>#N/A</v>
      </c>
      <c r="I18" s="5"/>
      <c r="J18" s="3" t="e">
        <f>VLOOKUP(I18,Sheet2!$G$2:$H$4,2,FALSE)</f>
        <v>#N/A</v>
      </c>
      <c r="K18" s="2"/>
      <c r="L18" s="3" t="e">
        <f>VLOOKUP(K18,Sheet2!$A$2:$B$7,2,FALSE)</f>
        <v>#N/A</v>
      </c>
      <c r="M18" t="e">
        <f t="shared" si="0"/>
        <v>#N/A</v>
      </c>
    </row>
    <row r="19" spans="1:13" ht="45">
      <c r="A19">
        <v>18</v>
      </c>
      <c r="B19" s="1" t="s">
        <v>38</v>
      </c>
      <c r="C19" s="5"/>
      <c r="D19" s="3" t="e">
        <f>VLOOKUP(C19,Sheet2!$D$2:$E$5,2,FALSE)</f>
        <v>#N/A</v>
      </c>
      <c r="E19" s="5"/>
      <c r="F19" s="3" t="e">
        <f>VLOOKUP(E19,Sheet2!$D$2:$E$5,2,FALSE)</f>
        <v>#N/A</v>
      </c>
      <c r="G19" s="5"/>
      <c r="H19" s="3" t="e">
        <f>VLOOKUP(G19,Sheet2!$D$2:$E$5,2,FALSE)</f>
        <v>#N/A</v>
      </c>
      <c r="I19" s="5"/>
      <c r="J19" s="3" t="e">
        <f>VLOOKUP(I19,Sheet2!$G$2:$H$4,2,FALSE)</f>
        <v>#N/A</v>
      </c>
      <c r="K19" s="2"/>
      <c r="L19" s="3" t="e">
        <f>VLOOKUP(K19,Sheet2!$A$2:$B$7,2,FALSE)</f>
        <v>#N/A</v>
      </c>
      <c r="M19" t="e">
        <f t="shared" si="0"/>
        <v>#N/A</v>
      </c>
    </row>
  </sheetData>
  <sheetProtection sort="0" autoFilter="0"/>
  <sortState ref="A2:M44">
    <sortCondition ref="A2"/>
  </sortState>
  <conditionalFormatting sqref="M2:M19">
    <cfRule type="colorScale" priority="1">
      <colorScale>
        <cfvo type="percentile" val="10"/>
        <cfvo type="percentile" val="90"/>
        <color rgb="FFFF0000"/>
        <color rgb="FF3366FF"/>
      </colorScale>
    </cfRule>
  </conditionalFormatting>
  <pageMargins left="0.75" right="0.75" top="1" bottom="1" header="0.5" footer="0.5"/>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Sheet2!$A$2:$A$7</xm:f>
          </x14:formula1>
          <xm:sqref>K2:K19</xm:sqref>
        </x14:dataValidation>
        <x14:dataValidation type="list" allowBlank="1" showInputMessage="1" showErrorMessage="1">
          <x14:formula1>
            <xm:f>Sheet2!$D$2:$D$5</xm:f>
          </x14:formula1>
          <xm:sqref>C2:C19 G2:G19 E2:E19</xm:sqref>
        </x14:dataValidation>
        <x14:dataValidation type="list" allowBlank="1" showInputMessage="1" showErrorMessage="1">
          <x14:formula1>
            <xm:f>Sheet2!$G$2:$G$4</xm:f>
          </x14:formula1>
          <xm:sqref>I2:I19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50" zoomScaleNormal="150" zoomScalePageLayoutView="150" workbookViewId="0">
      <selection activeCell="A7" sqref="A7"/>
    </sheetView>
  </sheetViews>
  <sheetFormatPr baseColWidth="10" defaultRowHeight="15" x14ac:dyDescent="0"/>
  <cols>
    <col min="1" max="1" width="14.1640625" customWidth="1"/>
    <col min="4" max="4" width="24.1640625" customWidth="1"/>
    <col min="7" max="7" width="26.33203125" customWidth="1"/>
    <col min="9" max="9" width="20.33203125" customWidth="1"/>
  </cols>
  <sheetData>
    <row r="1" spans="1:8">
      <c r="A1" t="s">
        <v>4</v>
      </c>
      <c r="D1" t="s">
        <v>3</v>
      </c>
      <c r="G1" t="s">
        <v>14</v>
      </c>
    </row>
    <row r="2" spans="1:8">
      <c r="A2" t="s">
        <v>5</v>
      </c>
      <c r="B2">
        <v>1</v>
      </c>
      <c r="D2" t="s">
        <v>15</v>
      </c>
      <c r="E2">
        <v>4</v>
      </c>
      <c r="G2" t="s">
        <v>19</v>
      </c>
      <c r="H2">
        <v>2</v>
      </c>
    </row>
    <row r="3" spans="1:8">
      <c r="A3" t="s">
        <v>6</v>
      </c>
      <c r="B3">
        <v>2</v>
      </c>
      <c r="D3" t="s">
        <v>16</v>
      </c>
      <c r="E3">
        <v>3</v>
      </c>
      <c r="G3" t="s">
        <v>20</v>
      </c>
      <c r="H3">
        <v>1</v>
      </c>
    </row>
    <row r="4" spans="1:8">
      <c r="A4" t="s">
        <v>7</v>
      </c>
      <c r="B4">
        <v>3</v>
      </c>
      <c r="D4" t="s">
        <v>17</v>
      </c>
      <c r="E4">
        <v>2</v>
      </c>
      <c r="G4" t="s">
        <v>21</v>
      </c>
      <c r="H4">
        <v>0</v>
      </c>
    </row>
    <row r="5" spans="1:8">
      <c r="A5" t="s">
        <v>8</v>
      </c>
      <c r="B5">
        <v>4</v>
      </c>
      <c r="D5" t="s">
        <v>18</v>
      </c>
      <c r="E5">
        <v>1</v>
      </c>
    </row>
    <row r="6" spans="1:8">
      <c r="A6" t="s">
        <v>42</v>
      </c>
      <c r="B6">
        <v>5</v>
      </c>
    </row>
    <row r="7" spans="1:8">
      <c r="A7" t="s">
        <v>9</v>
      </c>
      <c r="B7">
        <v>6</v>
      </c>
    </row>
    <row r="19" spans="4:9">
      <c r="D19" t="s">
        <v>12</v>
      </c>
      <c r="G19" t="s">
        <v>1</v>
      </c>
      <c r="I19" t="s">
        <v>13</v>
      </c>
    </row>
  </sheetData>
  <sortState ref="A2:B7">
    <sortCondition ref="B2"/>
  </sortState>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Pitt County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Feller</dc:creator>
  <cp:lastModifiedBy>Thomas Feller</cp:lastModifiedBy>
  <dcterms:created xsi:type="dcterms:W3CDTF">2014-01-14T17:29:34Z</dcterms:created>
  <dcterms:modified xsi:type="dcterms:W3CDTF">2014-08-17T00:42:36Z</dcterms:modified>
</cp:coreProperties>
</file>