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816"/>
  <workbookPr showInkAnnotation="0" autoCompressPictures="0"/>
  <bookViews>
    <workbookView xWindow="0" yWindow="0" windowWidth="32140" windowHeight="20400" tabRatio="500"/>
  </bookViews>
  <sheets>
    <sheet name="Sheet1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" i="1" l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J3" i="1"/>
  <c r="J2" i="1"/>
  <c r="L5" i="1"/>
  <c r="M5" i="1"/>
  <c r="L3" i="1"/>
  <c r="M3" i="1"/>
  <c r="L10" i="1"/>
  <c r="M10" i="1"/>
  <c r="L18" i="1"/>
  <c r="M18" i="1"/>
  <c r="L11" i="1"/>
  <c r="M11" i="1"/>
  <c r="L8" i="1"/>
  <c r="M8" i="1"/>
  <c r="L13" i="1"/>
  <c r="M13" i="1"/>
  <c r="L7" i="1"/>
  <c r="M7" i="1"/>
  <c r="L20" i="1"/>
  <c r="M20" i="1"/>
  <c r="L16" i="1"/>
  <c r="M16" i="1"/>
  <c r="L12" i="1"/>
  <c r="M12" i="1"/>
  <c r="L6" i="1"/>
  <c r="M6" i="1"/>
  <c r="L17" i="1"/>
  <c r="M17" i="1"/>
  <c r="L4" i="1"/>
  <c r="M4" i="1"/>
  <c r="L19" i="1"/>
  <c r="M19" i="1"/>
  <c r="L2" i="1"/>
  <c r="M2" i="1"/>
  <c r="L15" i="1"/>
  <c r="M15" i="1"/>
  <c r="L14" i="1"/>
  <c r="M14" i="1"/>
  <c r="L9" i="1"/>
  <c r="M9" i="1"/>
</calcChain>
</file>

<file path=xl/sharedStrings.xml><?xml version="1.0" encoding="utf-8"?>
<sst xmlns="http://schemas.openxmlformats.org/spreadsheetml/2006/main" count="46" uniqueCount="44">
  <si>
    <t>Standard</t>
  </si>
  <si>
    <t>State Test</t>
  </si>
  <si>
    <t>RBT Level</t>
  </si>
  <si>
    <t>Ratings</t>
  </si>
  <si>
    <t>RBT</t>
  </si>
  <si>
    <t>Remember</t>
  </si>
  <si>
    <t>Understand</t>
  </si>
  <si>
    <t>Apply</t>
  </si>
  <si>
    <t>Analyze</t>
  </si>
  <si>
    <t>Create</t>
  </si>
  <si>
    <t>Ranking</t>
  </si>
  <si>
    <t>Orig. Order</t>
  </si>
  <si>
    <t>Success in Life</t>
  </si>
  <si>
    <t>School Readiness</t>
  </si>
  <si>
    <t>Interdisciplinary</t>
  </si>
  <si>
    <t>Critically Important</t>
  </si>
  <si>
    <t>Important</t>
  </si>
  <si>
    <t>Somewhat Important</t>
  </si>
  <si>
    <t>Minimally Important</t>
  </si>
  <si>
    <t>Multiple Content Areas</t>
  </si>
  <si>
    <t>Dual Content Areas</t>
  </si>
  <si>
    <t>Single Content Area</t>
  </si>
  <si>
    <t>School Readiness (Next Grade)</t>
  </si>
  <si>
    <t>Long Term Success in Life</t>
  </si>
  <si>
    <t>5.P.1.1 Explain how factors such as gravity, friction, and change in
mass affect the motion of objects</t>
  </si>
  <si>
    <t>5.P.1.2 Infer the motion of objects in terms of how far they travel in a
certain amount of time and the direction in which they travel.</t>
  </si>
  <si>
    <t>5.P.1.3 Illustrate the motion of an object using a graph to show a
change in position over a period of time.</t>
  </si>
  <si>
    <t>5.P.1.4 Predict the effect of a given force or a change in mass on the
motion of an object.</t>
  </si>
  <si>
    <t>5.P.2.1 Explain how the sun’s energy impacts the processes of the
water cycle (including, evaporation, transpiration,
condensation, precipitation and runoff).</t>
  </si>
  <si>
    <t>5.P.2.2 Compare the weight of an object to the sum of the weight of
its parts before and after an interaction.</t>
  </si>
  <si>
    <t>5.P.2.3 Summarize properties of original materials, and the new
material(s) formed, to demonstrate that a change has occurred.</t>
  </si>
  <si>
    <t>5.P.3.1 Explain the effects of the transfer of heat (either by direct
contact or at a distance) that occurs between objects at
different temperatures. (conduction, convection or radiation)</t>
  </si>
  <si>
    <t>5.P.3.2 Explain how heating and cooling affect some materials and
how this relates to their purpose and practical applications.</t>
  </si>
  <si>
    <t>5.E.1.1 Compare daily and seasonal changes in weather conditions
(including wind speed and direction, precipitation, and
temperature) and patterns.</t>
  </si>
  <si>
    <t>5.E.1.2 Predict upcoming weather events from weather data collected
through observation and measurements.</t>
  </si>
  <si>
    <t>5.E.1.3 Explain how global patterns such as the jet stream and water
currents influence local weather in measurable terms such as
temperature, wind direction and speed, and precipitation.</t>
  </si>
  <si>
    <t>5.L.1.1 Explain why some organisms are capable of surviving as a
single cell while others require many cells that are specialized
to survive.</t>
  </si>
  <si>
    <t>5.L.1.2 Compare the major systems of the human body (digestive,
respiratory, circulatory, muscular, skeletal, and
cardiovascular) in terms of their functions necessary for life.</t>
  </si>
  <si>
    <t>5.L.2.1 Compare the characteristics of several common ecosystems,
including estuaries and salt marshes, oceans, lakes and ponds,
forests, and grasslands).</t>
  </si>
  <si>
    <t>5.L.2.2 Classify the organisms within an ecosystem according to the
function they serve: producers, consumers, or decomposers
(biotic factors).</t>
  </si>
  <si>
    <t>5.L.2.3 Infer the effects that may result from the interconnected
relationship of plants and animals to their ecosystem.</t>
  </si>
  <si>
    <t>5.L.3.1 Explain why organisms differ from or are similar to their
parents based on the characteristics of the organism.</t>
  </si>
  <si>
    <t>5.L.3.2 Give examples of likenesses that are inherited and some that
are not.</t>
  </si>
  <si>
    <t>Evaluate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</si>
</sst>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</xf>
  </cellXfs>
  <cellStyles count="7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25" zoomScaleNormal="125" zoomScalePageLayoutView="12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B6" sqref="B6"/>
    </sheetView>
  </sheetViews>
  <sheetFormatPr baseColWidth="10" defaultRowHeight="15" x14ac:dyDescent="0"/>
  <cols>
    <col min="1" max="1" width="10" customWidth="1"/>
    <col min="2" max="2" width="73.33203125" customWidth="1"/>
    <col min="3" max="3" width="23.33203125" style="4" customWidth="1"/>
    <col min="4" max="4" width="2.33203125" style="6" hidden="1" customWidth="1"/>
    <col min="5" max="5" width="26.5" style="4" customWidth="1"/>
    <col min="6" max="6" width="2.33203125" style="6" hidden="1" customWidth="1"/>
    <col min="7" max="7" width="24.83203125" style="4" customWidth="1"/>
    <col min="8" max="8" width="2.33203125" style="6" hidden="1" customWidth="1"/>
    <col min="9" max="9" width="21.83203125" style="4" customWidth="1"/>
    <col min="10" max="10" width="2.33203125" style="3" hidden="1" customWidth="1"/>
    <col min="11" max="11" width="10.83203125" customWidth="1"/>
    <col min="12" max="12" width="2.83203125" style="3" hidden="1" customWidth="1"/>
    <col min="13" max="13" width="15.33203125" customWidth="1"/>
    <col min="17" max="17" width="2" customWidth="1"/>
  </cols>
  <sheetData>
    <row r="1" spans="1:13">
      <c r="A1" t="s">
        <v>11</v>
      </c>
      <c r="B1" t="s">
        <v>0</v>
      </c>
      <c r="C1" s="4" t="s">
        <v>23</v>
      </c>
      <c r="E1" s="4" t="s">
        <v>22</v>
      </c>
      <c r="G1" s="4" t="s">
        <v>1</v>
      </c>
      <c r="I1" s="4" t="s">
        <v>14</v>
      </c>
      <c r="K1" t="s">
        <v>2</v>
      </c>
      <c r="M1" s="3" t="s">
        <v>10</v>
      </c>
    </row>
    <row r="2" spans="1:13" ht="30">
      <c r="A2">
        <v>1</v>
      </c>
      <c r="B2" s="1" t="s">
        <v>24</v>
      </c>
      <c r="C2" s="5"/>
      <c r="D2" s="3" t="e">
        <f>VLOOKUP(C2,Sheet2!$D$2:$E$5,2,FALSE)</f>
        <v>#N/A</v>
      </c>
      <c r="E2" s="5"/>
      <c r="F2" s="3" t="e">
        <f>VLOOKUP(E2,Sheet2!$D$2:$E$5,2,FALSE)</f>
        <v>#N/A</v>
      </c>
      <c r="G2" s="5"/>
      <c r="H2" s="3" t="e">
        <f>VLOOKUP(G2,Sheet2!$D$2:$E$5,2,FALSE)</f>
        <v>#N/A</v>
      </c>
      <c r="I2" s="5"/>
      <c r="J2" s="3" t="e">
        <f>VLOOKUP(I2,Sheet2!$G$2:$H$4,2,FALSE)</f>
        <v>#N/A</v>
      </c>
      <c r="K2" s="2"/>
      <c r="L2" s="3" t="e">
        <f>VLOOKUP(K2,Sheet2!$A$2:$B$7,2,FALSE)</f>
        <v>#N/A</v>
      </c>
      <c r="M2" t="e">
        <f t="shared" ref="M2:M20" si="0">D2+F2+H2+L2+J2</f>
        <v>#N/A</v>
      </c>
    </row>
    <row r="3" spans="1:13" ht="30">
      <c r="A3">
        <v>2</v>
      </c>
      <c r="B3" s="1" t="s">
        <v>25</v>
      </c>
      <c r="C3" s="5"/>
      <c r="D3" s="3" t="e">
        <f>VLOOKUP(C3,Sheet2!$D$2:$E$5,2,FALSE)</f>
        <v>#N/A</v>
      </c>
      <c r="E3" s="5"/>
      <c r="F3" s="3" t="e">
        <f>VLOOKUP(E3,Sheet2!$D$2:$E$5,2,FALSE)</f>
        <v>#N/A</v>
      </c>
      <c r="G3" s="5"/>
      <c r="H3" s="3" t="e">
        <f>VLOOKUP(G3,Sheet2!$D$2:$E$5,2,FALSE)</f>
        <v>#N/A</v>
      </c>
      <c r="I3" s="5"/>
      <c r="J3" s="3" t="e">
        <f>VLOOKUP(I3,Sheet2!$G$2:$H$4,2,FALSE)</f>
        <v>#N/A</v>
      </c>
      <c r="K3" s="2"/>
      <c r="L3" s="3" t="e">
        <f>VLOOKUP(K3,Sheet2!$A$2:$B$7,2,FALSE)</f>
        <v>#N/A</v>
      </c>
      <c r="M3" t="e">
        <f t="shared" si="0"/>
        <v>#N/A</v>
      </c>
    </row>
    <row r="4" spans="1:13" ht="30">
      <c r="A4">
        <v>3</v>
      </c>
      <c r="B4" s="1" t="s">
        <v>26</v>
      </c>
      <c r="C4" s="5"/>
      <c r="D4" s="3" t="e">
        <f>VLOOKUP(C4,Sheet2!$D$2:$E$5,2,FALSE)</f>
        <v>#N/A</v>
      </c>
      <c r="E4" s="5"/>
      <c r="F4" s="3" t="e">
        <f>VLOOKUP(E4,Sheet2!$D$2:$E$5,2,FALSE)</f>
        <v>#N/A</v>
      </c>
      <c r="G4" s="5"/>
      <c r="H4" s="3" t="e">
        <f>VLOOKUP(G4,Sheet2!$D$2:$E$5,2,FALSE)</f>
        <v>#N/A</v>
      </c>
      <c r="I4" s="5"/>
      <c r="J4" s="3" t="e">
        <f>VLOOKUP(I4,Sheet2!$G$2:$H$4,2,FALSE)</f>
        <v>#N/A</v>
      </c>
      <c r="K4" s="2"/>
      <c r="L4" s="3" t="e">
        <f>VLOOKUP(K4,Sheet2!$A$2:$B$7,2,FALSE)</f>
        <v>#N/A</v>
      </c>
      <c r="M4" t="e">
        <f t="shared" si="0"/>
        <v>#N/A</v>
      </c>
    </row>
    <row r="5" spans="1:13" ht="30">
      <c r="A5">
        <v>4</v>
      </c>
      <c r="B5" s="1" t="s">
        <v>27</v>
      </c>
      <c r="C5" s="5"/>
      <c r="D5" s="3" t="e">
        <f>VLOOKUP(C5,Sheet2!$D$2:$E$5,2,FALSE)</f>
        <v>#N/A</v>
      </c>
      <c r="E5" s="5"/>
      <c r="F5" s="3" t="e">
        <f>VLOOKUP(E5,Sheet2!$D$2:$E$5,2,FALSE)</f>
        <v>#N/A</v>
      </c>
      <c r="G5" s="5"/>
      <c r="H5" s="3" t="e">
        <f>VLOOKUP(G5,Sheet2!$D$2:$E$5,2,FALSE)</f>
        <v>#N/A</v>
      </c>
      <c r="I5" s="5"/>
      <c r="J5" s="3" t="e">
        <f>VLOOKUP(I5,Sheet2!$G$2:$H$4,2,FALSE)</f>
        <v>#N/A</v>
      </c>
      <c r="K5" s="2"/>
      <c r="L5" s="3" t="e">
        <f>VLOOKUP(K5,Sheet2!$A$2:$B$7,2,FALSE)</f>
        <v>#N/A</v>
      </c>
      <c r="M5" t="e">
        <f t="shared" si="0"/>
        <v>#N/A</v>
      </c>
    </row>
    <row r="6" spans="1:13" ht="45">
      <c r="A6">
        <v>5</v>
      </c>
      <c r="B6" s="1" t="s">
        <v>28</v>
      </c>
      <c r="C6" s="5"/>
      <c r="D6" s="3" t="e">
        <f>VLOOKUP(C6,Sheet2!$D$2:$E$5,2,FALSE)</f>
        <v>#N/A</v>
      </c>
      <c r="E6" s="5"/>
      <c r="F6" s="3" t="e">
        <f>VLOOKUP(E6,Sheet2!$D$2:$E$5,2,FALSE)</f>
        <v>#N/A</v>
      </c>
      <c r="G6" s="5"/>
      <c r="H6" s="3" t="e">
        <f>VLOOKUP(G6,Sheet2!$D$2:$E$5,2,FALSE)</f>
        <v>#N/A</v>
      </c>
      <c r="I6" s="5"/>
      <c r="J6" s="3" t="e">
        <f>VLOOKUP(I6,Sheet2!$G$2:$H$4,2,FALSE)</f>
        <v>#N/A</v>
      </c>
      <c r="K6" s="2"/>
      <c r="L6" s="3" t="e">
        <f>VLOOKUP(K6,Sheet2!$A$2:$B$7,2,FALSE)</f>
        <v>#N/A</v>
      </c>
      <c r="M6" t="e">
        <f t="shared" si="0"/>
        <v>#N/A</v>
      </c>
    </row>
    <row r="7" spans="1:13" ht="30">
      <c r="A7">
        <v>6</v>
      </c>
      <c r="B7" s="1" t="s">
        <v>29</v>
      </c>
      <c r="C7" s="5"/>
      <c r="D7" s="3" t="e">
        <f>VLOOKUP(C7,Sheet2!$D$2:$E$5,2,FALSE)</f>
        <v>#N/A</v>
      </c>
      <c r="E7" s="5"/>
      <c r="F7" s="3" t="e">
        <f>VLOOKUP(E7,Sheet2!$D$2:$E$5,2,FALSE)</f>
        <v>#N/A</v>
      </c>
      <c r="G7" s="5"/>
      <c r="H7" s="3" t="e">
        <f>VLOOKUP(G7,Sheet2!$D$2:$E$5,2,FALSE)</f>
        <v>#N/A</v>
      </c>
      <c r="I7" s="5"/>
      <c r="J7" s="3" t="e">
        <f>VLOOKUP(I7,Sheet2!$G$2:$H$4,2,FALSE)</f>
        <v>#N/A</v>
      </c>
      <c r="K7" s="2"/>
      <c r="L7" s="3" t="e">
        <f>VLOOKUP(K7,Sheet2!$A$2:$B$7,2,FALSE)</f>
        <v>#N/A</v>
      </c>
      <c r="M7" t="e">
        <f t="shared" si="0"/>
        <v>#N/A</v>
      </c>
    </row>
    <row r="8" spans="1:13" ht="30">
      <c r="A8">
        <v>7</v>
      </c>
      <c r="B8" s="1" t="s">
        <v>30</v>
      </c>
      <c r="C8" s="5"/>
      <c r="D8" s="3" t="e">
        <f>VLOOKUP(C8,Sheet2!$D$2:$E$5,2,FALSE)</f>
        <v>#N/A</v>
      </c>
      <c r="E8" s="5"/>
      <c r="F8" s="3" t="e">
        <f>VLOOKUP(E8,Sheet2!$D$2:$E$5,2,FALSE)</f>
        <v>#N/A</v>
      </c>
      <c r="G8" s="5"/>
      <c r="H8" s="3" t="e">
        <f>VLOOKUP(G8,Sheet2!$D$2:$E$5,2,FALSE)</f>
        <v>#N/A</v>
      </c>
      <c r="I8" s="5"/>
      <c r="J8" s="3" t="e">
        <f>VLOOKUP(I8,Sheet2!$G$2:$H$4,2,FALSE)</f>
        <v>#N/A</v>
      </c>
      <c r="K8" s="2"/>
      <c r="L8" s="3" t="e">
        <f>VLOOKUP(K8,Sheet2!$A$2:$B$7,2,FALSE)</f>
        <v>#N/A</v>
      </c>
      <c r="M8" t="e">
        <f t="shared" si="0"/>
        <v>#N/A</v>
      </c>
    </row>
    <row r="9" spans="1:13" ht="45">
      <c r="A9">
        <v>8</v>
      </c>
      <c r="B9" s="1" t="s">
        <v>31</v>
      </c>
      <c r="C9" s="5"/>
      <c r="D9" s="3" t="e">
        <f>VLOOKUP(C9,Sheet2!$D$2:$E$5,2,FALSE)</f>
        <v>#N/A</v>
      </c>
      <c r="E9" s="5"/>
      <c r="F9" s="3" t="e">
        <f>VLOOKUP(E9,Sheet2!$D$2:$E$5,2,FALSE)</f>
        <v>#N/A</v>
      </c>
      <c r="G9" s="5"/>
      <c r="H9" s="3" t="e">
        <f>VLOOKUP(G9,Sheet2!$D$2:$E$5,2,FALSE)</f>
        <v>#N/A</v>
      </c>
      <c r="I9" s="5"/>
      <c r="J9" s="3" t="e">
        <f>VLOOKUP(I9,Sheet2!$G$2:$H$4,2,FALSE)</f>
        <v>#N/A</v>
      </c>
      <c r="K9" s="2"/>
      <c r="L9" s="3" t="e">
        <f>VLOOKUP(K9,Sheet2!$A$2:$B$7,2,FALSE)</f>
        <v>#N/A</v>
      </c>
      <c r="M9" t="e">
        <f t="shared" si="0"/>
        <v>#N/A</v>
      </c>
    </row>
    <row r="10" spans="1:13" ht="30">
      <c r="A10">
        <v>9</v>
      </c>
      <c r="B10" s="1" t="s">
        <v>32</v>
      </c>
      <c r="C10" s="5"/>
      <c r="D10" s="3" t="e">
        <f>VLOOKUP(C10,Sheet2!$D$2:$E$5,2,FALSE)</f>
        <v>#N/A</v>
      </c>
      <c r="E10" s="5"/>
      <c r="F10" s="3" t="e">
        <f>VLOOKUP(E10,Sheet2!$D$2:$E$5,2,FALSE)</f>
        <v>#N/A</v>
      </c>
      <c r="G10" s="5"/>
      <c r="H10" s="3" t="e">
        <f>VLOOKUP(G10,Sheet2!$D$2:$E$5,2,FALSE)</f>
        <v>#N/A</v>
      </c>
      <c r="I10" s="5"/>
      <c r="J10" s="3" t="e">
        <f>VLOOKUP(I10,Sheet2!$G$2:$H$4,2,FALSE)</f>
        <v>#N/A</v>
      </c>
      <c r="K10" s="2"/>
      <c r="L10" s="3" t="e">
        <f>VLOOKUP(K10,Sheet2!$A$2:$B$7,2,FALSE)</f>
        <v>#N/A</v>
      </c>
      <c r="M10" t="e">
        <f t="shared" si="0"/>
        <v>#N/A</v>
      </c>
    </row>
    <row r="11" spans="1:13" ht="45">
      <c r="A11">
        <v>10</v>
      </c>
      <c r="B11" s="1" t="s">
        <v>33</v>
      </c>
      <c r="C11" s="5"/>
      <c r="D11" s="3" t="e">
        <f>VLOOKUP(C11,Sheet2!$D$2:$E$5,2,FALSE)</f>
        <v>#N/A</v>
      </c>
      <c r="E11" s="5"/>
      <c r="F11" s="3" t="e">
        <f>VLOOKUP(E11,Sheet2!$D$2:$E$5,2,FALSE)</f>
        <v>#N/A</v>
      </c>
      <c r="G11" s="5"/>
      <c r="H11" s="3" t="e">
        <f>VLOOKUP(G11,Sheet2!$D$2:$E$5,2,FALSE)</f>
        <v>#N/A</v>
      </c>
      <c r="I11" s="5"/>
      <c r="J11" s="3" t="e">
        <f>VLOOKUP(I11,Sheet2!$G$2:$H$4,2,FALSE)</f>
        <v>#N/A</v>
      </c>
      <c r="K11" s="2"/>
      <c r="L11" s="3" t="e">
        <f>VLOOKUP(K11,Sheet2!$A$2:$B$7,2,FALSE)</f>
        <v>#N/A</v>
      </c>
      <c r="M11" t="e">
        <f t="shared" si="0"/>
        <v>#N/A</v>
      </c>
    </row>
    <row r="12" spans="1:13" ht="30">
      <c r="A12">
        <v>11</v>
      </c>
      <c r="B12" s="1" t="s">
        <v>34</v>
      </c>
      <c r="C12" s="5"/>
      <c r="D12" s="3" t="e">
        <f>VLOOKUP(C12,Sheet2!$D$2:$E$5,2,FALSE)</f>
        <v>#N/A</v>
      </c>
      <c r="E12" s="5"/>
      <c r="F12" s="3" t="e">
        <f>VLOOKUP(E12,Sheet2!$D$2:$E$5,2,FALSE)</f>
        <v>#N/A</v>
      </c>
      <c r="G12" s="5"/>
      <c r="H12" s="3" t="e">
        <f>VLOOKUP(G12,Sheet2!$D$2:$E$5,2,FALSE)</f>
        <v>#N/A</v>
      </c>
      <c r="I12" s="5"/>
      <c r="J12" s="3" t="e">
        <f>VLOOKUP(I12,Sheet2!$G$2:$H$4,2,FALSE)</f>
        <v>#N/A</v>
      </c>
      <c r="K12" s="2"/>
      <c r="L12" s="3" t="e">
        <f>VLOOKUP(K12,Sheet2!$A$2:$B$7,2,FALSE)</f>
        <v>#N/A</v>
      </c>
      <c r="M12" t="e">
        <f t="shared" si="0"/>
        <v>#N/A</v>
      </c>
    </row>
    <row r="13" spans="1:13" ht="45">
      <c r="A13">
        <v>12</v>
      </c>
      <c r="B13" s="1" t="s">
        <v>35</v>
      </c>
      <c r="C13" s="5"/>
      <c r="D13" s="3" t="e">
        <f>VLOOKUP(C13,Sheet2!$D$2:$E$5,2,FALSE)</f>
        <v>#N/A</v>
      </c>
      <c r="E13" s="5"/>
      <c r="F13" s="3" t="e">
        <f>VLOOKUP(E13,Sheet2!$D$2:$E$5,2,FALSE)</f>
        <v>#N/A</v>
      </c>
      <c r="G13" s="5"/>
      <c r="H13" s="3" t="e">
        <f>VLOOKUP(G13,Sheet2!$D$2:$E$5,2,FALSE)</f>
        <v>#N/A</v>
      </c>
      <c r="I13" s="5"/>
      <c r="J13" s="3" t="e">
        <f>VLOOKUP(I13,Sheet2!$G$2:$H$4,2,FALSE)</f>
        <v>#N/A</v>
      </c>
      <c r="K13" s="2"/>
      <c r="L13" s="3" t="e">
        <f>VLOOKUP(K13,Sheet2!$A$2:$B$7,2,FALSE)</f>
        <v>#N/A</v>
      </c>
      <c r="M13" t="e">
        <f t="shared" si="0"/>
        <v>#N/A</v>
      </c>
    </row>
    <row r="14" spans="1:13" ht="45">
      <c r="A14">
        <v>13</v>
      </c>
      <c r="B14" s="1" t="s">
        <v>36</v>
      </c>
      <c r="C14" s="5"/>
      <c r="D14" s="3" t="e">
        <f>VLOOKUP(C14,Sheet2!$D$2:$E$5,2,FALSE)</f>
        <v>#N/A</v>
      </c>
      <c r="E14" s="5"/>
      <c r="F14" s="3" t="e">
        <f>VLOOKUP(E14,Sheet2!$D$2:$E$5,2,FALSE)</f>
        <v>#N/A</v>
      </c>
      <c r="G14" s="5"/>
      <c r="H14" s="3" t="e">
        <f>VLOOKUP(G14,Sheet2!$D$2:$E$5,2,FALSE)</f>
        <v>#N/A</v>
      </c>
      <c r="I14" s="5"/>
      <c r="J14" s="3" t="e">
        <f>VLOOKUP(I14,Sheet2!$G$2:$H$4,2,FALSE)</f>
        <v>#N/A</v>
      </c>
      <c r="K14" s="2"/>
      <c r="L14" s="3" t="e">
        <f>VLOOKUP(K14,Sheet2!$A$2:$B$7,2,FALSE)</f>
        <v>#N/A</v>
      </c>
      <c r="M14" t="e">
        <f t="shared" si="0"/>
        <v>#N/A</v>
      </c>
    </row>
    <row r="15" spans="1:13" ht="45">
      <c r="A15">
        <v>14</v>
      </c>
      <c r="B15" s="1" t="s">
        <v>37</v>
      </c>
      <c r="C15" s="5"/>
      <c r="D15" s="3" t="e">
        <f>VLOOKUP(C15,Sheet2!$D$2:$E$5,2,FALSE)</f>
        <v>#N/A</v>
      </c>
      <c r="E15" s="5"/>
      <c r="F15" s="3" t="e">
        <f>VLOOKUP(E15,Sheet2!$D$2:$E$5,2,FALSE)</f>
        <v>#N/A</v>
      </c>
      <c r="G15" s="5"/>
      <c r="H15" s="3" t="e">
        <f>VLOOKUP(G15,Sheet2!$D$2:$E$5,2,FALSE)</f>
        <v>#N/A</v>
      </c>
      <c r="I15" s="5"/>
      <c r="J15" s="3" t="e">
        <f>VLOOKUP(I15,Sheet2!$G$2:$H$4,2,FALSE)</f>
        <v>#N/A</v>
      </c>
      <c r="K15" s="2"/>
      <c r="L15" s="3" t="e">
        <f>VLOOKUP(K15,Sheet2!$A$2:$B$7,2,FALSE)</f>
        <v>#N/A</v>
      </c>
      <c r="M15" t="e">
        <f t="shared" si="0"/>
        <v>#N/A</v>
      </c>
    </row>
    <row r="16" spans="1:13" ht="45">
      <c r="A16">
        <v>15</v>
      </c>
      <c r="B16" s="1" t="s">
        <v>38</v>
      </c>
      <c r="C16" s="5"/>
      <c r="D16" s="3" t="e">
        <f>VLOOKUP(C16,Sheet2!$D$2:$E$5,2,FALSE)</f>
        <v>#N/A</v>
      </c>
      <c r="E16" s="5"/>
      <c r="F16" s="3" t="e">
        <f>VLOOKUP(E16,Sheet2!$D$2:$E$5,2,FALSE)</f>
        <v>#N/A</v>
      </c>
      <c r="G16" s="5"/>
      <c r="H16" s="3" t="e">
        <f>VLOOKUP(G16,Sheet2!$D$2:$E$5,2,FALSE)</f>
        <v>#N/A</v>
      </c>
      <c r="I16" s="5"/>
      <c r="J16" s="3" t="e">
        <f>VLOOKUP(I16,Sheet2!$G$2:$H$4,2,FALSE)</f>
        <v>#N/A</v>
      </c>
      <c r="K16" s="2"/>
      <c r="L16" s="3" t="e">
        <f>VLOOKUP(K16,Sheet2!$A$2:$B$7,2,FALSE)</f>
        <v>#N/A</v>
      </c>
      <c r="M16" t="e">
        <f t="shared" si="0"/>
        <v>#N/A</v>
      </c>
    </row>
    <row r="17" spans="1:13" ht="45">
      <c r="A17">
        <v>16</v>
      </c>
      <c r="B17" s="1" t="s">
        <v>39</v>
      </c>
      <c r="C17" s="5"/>
      <c r="D17" s="3" t="e">
        <f>VLOOKUP(C17,Sheet2!$D$2:$E$5,2,FALSE)</f>
        <v>#N/A</v>
      </c>
      <c r="E17" s="5"/>
      <c r="F17" s="3" t="e">
        <f>VLOOKUP(E17,Sheet2!$D$2:$E$5,2,FALSE)</f>
        <v>#N/A</v>
      </c>
      <c r="G17" s="5"/>
      <c r="H17" s="3" t="e">
        <f>VLOOKUP(G17,Sheet2!$D$2:$E$5,2,FALSE)</f>
        <v>#N/A</v>
      </c>
      <c r="I17" s="5"/>
      <c r="J17" s="3" t="e">
        <f>VLOOKUP(I17,Sheet2!$G$2:$H$4,2,FALSE)</f>
        <v>#N/A</v>
      </c>
      <c r="K17" s="2"/>
      <c r="L17" s="3" t="e">
        <f>VLOOKUP(K17,Sheet2!$A$2:$B$7,2,FALSE)</f>
        <v>#N/A</v>
      </c>
      <c r="M17" t="e">
        <f t="shared" si="0"/>
        <v>#N/A</v>
      </c>
    </row>
    <row r="18" spans="1:13" ht="30">
      <c r="A18">
        <v>17</v>
      </c>
      <c r="B18" s="1" t="s">
        <v>40</v>
      </c>
      <c r="C18" s="5"/>
      <c r="D18" s="3" t="e">
        <f>VLOOKUP(C18,Sheet2!$D$2:$E$5,2,FALSE)</f>
        <v>#N/A</v>
      </c>
      <c r="E18" s="5"/>
      <c r="F18" s="3" t="e">
        <f>VLOOKUP(E18,Sheet2!$D$2:$E$5,2,FALSE)</f>
        <v>#N/A</v>
      </c>
      <c r="G18" s="5"/>
      <c r="H18" s="3" t="e">
        <f>VLOOKUP(G18,Sheet2!$D$2:$E$5,2,FALSE)</f>
        <v>#N/A</v>
      </c>
      <c r="I18" s="5"/>
      <c r="J18" s="3" t="e">
        <f>VLOOKUP(I18,Sheet2!$G$2:$H$4,2,FALSE)</f>
        <v>#N/A</v>
      </c>
      <c r="K18" s="2"/>
      <c r="L18" s="3" t="e">
        <f>VLOOKUP(K18,Sheet2!$A$2:$B$7,2,FALSE)</f>
        <v>#N/A</v>
      </c>
      <c r="M18" t="e">
        <f t="shared" si="0"/>
        <v>#N/A</v>
      </c>
    </row>
    <row r="19" spans="1:13" ht="30">
      <c r="A19">
        <v>18</v>
      </c>
      <c r="B19" s="1" t="s">
        <v>41</v>
      </c>
      <c r="C19" s="5"/>
      <c r="D19" s="3" t="e">
        <f>VLOOKUP(C19,Sheet2!$D$2:$E$5,2,FALSE)</f>
        <v>#N/A</v>
      </c>
      <c r="E19" s="5"/>
      <c r="F19" s="3" t="e">
        <f>VLOOKUP(E19,Sheet2!$D$2:$E$5,2,FALSE)</f>
        <v>#N/A</v>
      </c>
      <c r="G19" s="5"/>
      <c r="H19" s="3" t="e">
        <f>VLOOKUP(G19,Sheet2!$D$2:$E$5,2,FALSE)</f>
        <v>#N/A</v>
      </c>
      <c r="I19" s="5"/>
      <c r="J19" s="3" t="e">
        <f>VLOOKUP(I19,Sheet2!$G$2:$H$4,2,FALSE)</f>
        <v>#N/A</v>
      </c>
      <c r="K19" s="2"/>
      <c r="L19" s="3" t="e">
        <f>VLOOKUP(K19,Sheet2!$A$2:$B$7,2,FALSE)</f>
        <v>#N/A</v>
      </c>
      <c r="M19" t="e">
        <f t="shared" si="0"/>
        <v>#N/A</v>
      </c>
    </row>
    <row r="20" spans="1:13" ht="30">
      <c r="A20">
        <v>19</v>
      </c>
      <c r="B20" s="1" t="s">
        <v>42</v>
      </c>
      <c r="C20" s="5"/>
      <c r="D20" s="3" t="e">
        <f>VLOOKUP(C20,Sheet2!$D$2:$E$5,2,FALSE)</f>
        <v>#N/A</v>
      </c>
      <c r="E20" s="5"/>
      <c r="F20" s="3" t="e">
        <f>VLOOKUP(E20,Sheet2!$D$2:$E$5,2,FALSE)</f>
        <v>#N/A</v>
      </c>
      <c r="G20" s="5"/>
      <c r="H20" s="3" t="e">
        <f>VLOOKUP(G20,Sheet2!$D$2:$E$5,2,FALSE)</f>
        <v>#N/A</v>
      </c>
      <c r="I20" s="5"/>
      <c r="J20" s="3" t="e">
        <f>VLOOKUP(I20,Sheet2!$G$2:$H$4,2,FALSE)</f>
        <v>#N/A</v>
      </c>
      <c r="K20" s="2"/>
      <c r="L20" s="3" t="e">
        <f>VLOOKUP(K20,Sheet2!$A$2:$B$7,2,FALSE)</f>
        <v>#N/A</v>
      </c>
      <c r="M20" t="e">
        <f t="shared" si="0"/>
        <v>#N/A</v>
      </c>
    </row>
  </sheetData>
  <sheetProtection sort="0" autoFilter="0"/>
  <sortState ref="A2:M44">
    <sortCondition ref="A2"/>
  </sortState>
  <conditionalFormatting sqref="M2:M20">
    <cfRule type="colorScale" priority="1">
      <colorScale>
        <cfvo type="percentile" val="10"/>
        <cfvo type="percentile" val="90"/>
        <color rgb="FFFF0000"/>
        <color rgb="FF3366FF"/>
      </colorScale>
    </cfRule>
  </conditionalFormatting>
  <pageMargins left="0.75" right="0.75" top="1" bottom="1" header="0.5" footer="0.5"/>
  <pageSetup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Sheet2!$A$2:$A$7</xm:f>
          </x14:formula1>
          <xm:sqref>K2:K20</xm:sqref>
        </x14:dataValidation>
        <x14:dataValidation type="list" allowBlank="1" showInputMessage="1" showErrorMessage="1">
          <x14:formula1>
            <xm:f>Sheet2!$D$2:$D$5</xm:f>
          </x14:formula1>
          <xm:sqref>C2:C20 G2:G20 E2:E20</xm:sqref>
        </x14:dataValidation>
        <x14:dataValidation type="list" allowBlank="1" showInputMessage="1" showErrorMessage="1">
          <x14:formula1>
            <xm:f>Sheet2!$G$2:$G$4</xm:f>
          </x14:formula1>
          <xm:sqref>I2:I20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50" zoomScaleNormal="150" zoomScalePageLayoutView="150" workbookViewId="0">
      <selection activeCell="A7" sqref="A7"/>
    </sheetView>
  </sheetViews>
  <sheetFormatPr baseColWidth="10" defaultRowHeight="15" x14ac:dyDescent="0"/>
  <cols>
    <col min="1" max="1" width="14.1640625" customWidth="1"/>
    <col min="4" max="4" width="24.1640625" customWidth="1"/>
    <col min="7" max="7" width="26.33203125" customWidth="1"/>
    <col min="9" max="9" width="20.33203125" customWidth="1"/>
  </cols>
  <sheetData>
    <row r="1" spans="1:8">
      <c r="A1" t="s">
        <v>4</v>
      </c>
      <c r="D1" t="s">
        <v>3</v>
      </c>
      <c r="G1" t="s">
        <v>14</v>
      </c>
    </row>
    <row r="2" spans="1:8">
      <c r="A2" t="s">
        <v>5</v>
      </c>
      <c r="B2">
        <v>1</v>
      </c>
      <c r="D2" t="s">
        <v>15</v>
      </c>
      <c r="E2">
        <v>4</v>
      </c>
      <c r="G2" t="s">
        <v>19</v>
      </c>
      <c r="H2">
        <v>2</v>
      </c>
    </row>
    <row r="3" spans="1:8">
      <c r="A3" t="s">
        <v>6</v>
      </c>
      <c r="B3">
        <v>2</v>
      </c>
      <c r="D3" t="s">
        <v>16</v>
      </c>
      <c r="E3">
        <v>3</v>
      </c>
      <c r="G3" t="s">
        <v>20</v>
      </c>
      <c r="H3">
        <v>1</v>
      </c>
    </row>
    <row r="4" spans="1:8">
      <c r="A4" t="s">
        <v>7</v>
      </c>
      <c r="B4">
        <v>3</v>
      </c>
      <c r="D4" t="s">
        <v>17</v>
      </c>
      <c r="E4">
        <v>2</v>
      </c>
      <c r="G4" t="s">
        <v>21</v>
      </c>
      <c r="H4">
        <v>0</v>
      </c>
    </row>
    <row r="5" spans="1:8">
      <c r="A5" t="s">
        <v>8</v>
      </c>
      <c r="B5">
        <v>4</v>
      </c>
      <c r="D5" t="s">
        <v>18</v>
      </c>
      <c r="E5">
        <v>1</v>
      </c>
    </row>
    <row r="6" spans="1:8">
      <c r="A6" t="s">
        <v>43</v>
      </c>
      <c r="B6">
        <v>5</v>
      </c>
    </row>
    <row r="7" spans="1:8">
      <c r="A7" t="s">
        <v>9</v>
      </c>
      <c r="B7">
        <v>6</v>
      </c>
    </row>
    <row r="19" spans="4:9">
      <c r="D19" t="s">
        <v>12</v>
      </c>
      <c r="G19" t="s">
        <v>1</v>
      </c>
      <c r="I19" t="s">
        <v>13</v>
      </c>
    </row>
  </sheetData>
  <sortState ref="A2:B7">
    <sortCondition ref="B2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Pitt County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Feller</dc:creator>
  <cp:lastModifiedBy>Thomas Feller</cp:lastModifiedBy>
  <dcterms:created xsi:type="dcterms:W3CDTF">2014-01-14T17:29:34Z</dcterms:created>
  <dcterms:modified xsi:type="dcterms:W3CDTF">2014-08-17T00:46:40Z</dcterms:modified>
</cp:coreProperties>
</file>